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меню!$A$1:$Q$30</definedName>
  </definedNames>
  <calcPr calcId="125725"/>
</workbook>
</file>

<file path=xl/calcChain.xml><?xml version="1.0" encoding="utf-8"?>
<calcChain xmlns="http://schemas.openxmlformats.org/spreadsheetml/2006/main">
  <c r="F19" i="1"/>
  <c r="I19"/>
  <c r="D19"/>
  <c r="C19"/>
  <c r="O19" l="1"/>
  <c r="M19" l="1"/>
  <c r="E19"/>
  <c r="J19" l="1"/>
  <c r="L19" l="1"/>
  <c r="K19"/>
  <c r="H19"/>
  <c r="G19"/>
  <c r="R21"/>
  <c r="D17"/>
  <c r="E17"/>
  <c r="E18" s="1"/>
  <c r="F17"/>
  <c r="F18" s="1"/>
  <c r="G17"/>
  <c r="G18" s="1"/>
  <c r="H17"/>
  <c r="H18" s="1"/>
  <c r="I17"/>
  <c r="I18" s="1"/>
  <c r="J17"/>
  <c r="J18" s="1"/>
  <c r="K17"/>
  <c r="K18" s="1"/>
  <c r="L17"/>
  <c r="M17"/>
  <c r="M18" s="1"/>
  <c r="N17"/>
  <c r="N18" s="1"/>
  <c r="O17"/>
  <c r="O18" s="1"/>
  <c r="C17"/>
  <c r="C18" s="1"/>
  <c r="G20" l="1"/>
  <c r="N20"/>
  <c r="K20"/>
  <c r="J20"/>
  <c r="I20"/>
  <c r="C20"/>
  <c r="D18"/>
  <c r="D20" s="1"/>
  <c r="O20"/>
  <c r="M20"/>
  <c r="H20"/>
  <c r="F20"/>
  <c r="L18"/>
  <c r="L20" s="1"/>
  <c r="E20"/>
  <c r="P2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<sst xmlns="http://schemas.openxmlformats.org/spreadsheetml/2006/main" count="35" uniqueCount="35">
  <si>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</si>
  <si>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</si>
  <si>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</si>
  <si>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</si>
  <si>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</si>
  <si>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</si>
  <si>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</si>
  <si>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</si>
  <si>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</si>
  <si>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</si>
  <si>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</si>
  <si>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</si>
  <si>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</si>
  <si>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</si>
  <si>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</si>
  <si>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</si>
  <si>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</si>
  <si>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>Выдал кладовщик: _____________________/Султанмагомедов С.С./</t>
  </si>
  <si>
    <t>Приняла повар:_____________________/Алиева Х.С./</t>
  </si>
  <si>
    <t>Хлеб</t>
  </si>
  <si>
    <t>масл.
Подс</t>
  </si>
  <si>
    <t>капуста</t>
  </si>
  <si>
    <t>кукуруза</t>
  </si>
  <si>
    <t xml:space="preserve">Чай с сахаром </t>
  </si>
  <si>
    <t>сахар</t>
  </si>
  <si>
    <t>чай</t>
  </si>
  <si>
    <t>Юнусов Ю М.</t>
  </si>
  <si>
    <t>Магомедова К.А.</t>
  </si>
  <si>
    <t xml:space="preserve">Утверждаю: руководитель Читлинской ООШ
_____________/Алиев А.М./
</t>
  </si>
  <si>
    <t>конфеты "Ломтишка"</t>
  </si>
  <si>
    <t>конфеты</t>
  </si>
  <si>
    <t>сосиска</t>
  </si>
  <si>
    <t>плов с сосиской</t>
  </si>
  <si>
    <t>рисс</t>
  </si>
  <si>
    <t>Меню на         .11.2021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</si>
</sst>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BreakPreview" zoomScale="70" zoomScaleSheetLayoutView="70" workbookViewId="0">
      <selection activeCell="M10" sqref="M10"/>
    </sheetView>
  </sheetViews>
  <sheetFormatPr defaultRowHeight="1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>
      <c r="A1" s="27" t="s">
        <v>34</v>
      </c>
      <c r="B1" s="27"/>
      <c r="C1" s="27"/>
      <c r="D1" s="27"/>
      <c r="E1" s="27"/>
      <c r="F1" s="16"/>
      <c r="G1" s="16"/>
      <c r="H1" s="16"/>
      <c r="I1" s="16"/>
      <c r="L1" s="25" t="s">
        <v>28</v>
      </c>
      <c r="M1" s="26"/>
      <c r="N1" s="26"/>
      <c r="O1" s="26"/>
    </row>
    <row r="2" spans="1:16" ht="18.75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>
      <c r="A4" s="21" t="s">
        <v>6</v>
      </c>
      <c r="B4" s="21"/>
      <c r="C4" s="8">
        <v>11</v>
      </c>
      <c r="D4" s="2" t="s">
        <v>7</v>
      </c>
      <c r="E4" s="2"/>
      <c r="F4" s="2"/>
      <c r="G4" s="2"/>
      <c r="H4" s="2"/>
      <c r="I4" s="2"/>
    </row>
    <row r="5" spans="1:16" ht="18.75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>
      <c r="A6" s="20"/>
      <c r="B6" s="20"/>
      <c r="C6" s="3" t="s">
        <v>31</v>
      </c>
      <c r="D6" s="4" t="s">
        <v>33</v>
      </c>
      <c r="E6" s="3" t="s">
        <v>15</v>
      </c>
      <c r="F6" s="9" t="s">
        <v>20</v>
      </c>
      <c r="G6" s="3" t="s">
        <v>16</v>
      </c>
      <c r="H6" s="3" t="s">
        <v>11</v>
      </c>
      <c r="I6" s="3" t="s">
        <v>21</v>
      </c>
      <c r="J6" s="11" t="s">
        <v>13</v>
      </c>
      <c r="K6" s="3" t="s">
        <v>22</v>
      </c>
      <c r="L6" s="17" t="s">
        <v>25</v>
      </c>
      <c r="M6" s="11" t="s">
        <v>24</v>
      </c>
      <c r="N6" s="11" t="s">
        <v>30</v>
      </c>
      <c r="O6" s="11" t="s">
        <v>12</v>
      </c>
      <c r="P6" s="1"/>
    </row>
    <row r="7" spans="1:16" ht="18.75">
      <c r="A7" s="3" t="s">
        <v>1</v>
      </c>
      <c r="B7" s="3" t="s">
        <v>4</v>
      </c>
      <c r="C7" s="20">
        <v>1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>
      <c r="A8" s="5">
        <v>1</v>
      </c>
      <c r="B8" s="9" t="s">
        <v>32</v>
      </c>
      <c r="C8" s="3">
        <v>64</v>
      </c>
      <c r="D8" s="3">
        <v>60</v>
      </c>
      <c r="E8" s="3">
        <v>8</v>
      </c>
      <c r="F8" s="3">
        <v>6</v>
      </c>
      <c r="G8" s="18">
        <v>5</v>
      </c>
      <c r="H8" s="3">
        <v>1.8</v>
      </c>
      <c r="I8" s="3"/>
      <c r="J8" s="1"/>
      <c r="K8" s="1"/>
      <c r="L8" s="1"/>
      <c r="M8" s="1"/>
      <c r="N8" s="1"/>
      <c r="O8" s="1"/>
      <c r="P8" s="1"/>
    </row>
    <row r="9" spans="1:16" ht="24.95" customHeight="1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>
      <c r="A10" s="5">
        <v>3</v>
      </c>
      <c r="B10" s="9" t="s">
        <v>23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</row>
    <row r="11" spans="1:16" ht="24.95" customHeight="1">
      <c r="A11" s="5">
        <v>4</v>
      </c>
      <c r="B11" s="9" t="s">
        <v>14</v>
      </c>
      <c r="C11" s="3"/>
      <c r="D11" s="3"/>
      <c r="E11" s="3"/>
      <c r="F11" s="3">
        <v>4</v>
      </c>
      <c r="G11" s="3">
        <v>2</v>
      </c>
      <c r="H11" s="3">
        <v>2</v>
      </c>
      <c r="I11" s="3">
        <v>22</v>
      </c>
      <c r="J11" s="1">
        <v>17</v>
      </c>
      <c r="K11" s="1">
        <v>14</v>
      </c>
      <c r="L11" s="1"/>
      <c r="M11" s="1"/>
      <c r="N11" s="1"/>
      <c r="O11" s="1"/>
      <c r="P11" s="1"/>
    </row>
    <row r="12" spans="1:16" ht="24.95" customHeight="1">
      <c r="A12" s="5">
        <v>5</v>
      </c>
      <c r="B12" s="9" t="s">
        <v>29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>
      <c r="A17" s="3"/>
      <c r="B17" s="3" t="s">
        <v>8</v>
      </c>
      <c r="C17" s="3">
        <f>SUM(C8:C16)</f>
        <v>64</v>
      </c>
      <c r="D17" s="3">
        <f t="shared" ref="D17:O17" si="0">SUM(D8:D16)</f>
        <v>60</v>
      </c>
      <c r="E17" s="3">
        <f t="shared" si="0"/>
        <v>8</v>
      </c>
      <c r="F17" s="3">
        <f t="shared" si="0"/>
        <v>10</v>
      </c>
      <c r="G17" s="3">
        <f t="shared" si="0"/>
        <v>7</v>
      </c>
      <c r="H17" s="3">
        <f t="shared" si="0"/>
        <v>3.8</v>
      </c>
      <c r="I17" s="3">
        <f t="shared" si="0"/>
        <v>22</v>
      </c>
      <c r="J17" s="3">
        <f t="shared" si="0"/>
        <v>17</v>
      </c>
      <c r="K17" s="3">
        <f t="shared" si="0"/>
        <v>14</v>
      </c>
      <c r="L17" s="3">
        <f t="shared" si="0"/>
        <v>2</v>
      </c>
      <c r="M17" s="3">
        <f t="shared" si="0"/>
        <v>29</v>
      </c>
      <c r="N17" s="3">
        <f t="shared" si="0"/>
        <v>1</v>
      </c>
      <c r="O17" s="3">
        <f t="shared" si="0"/>
        <v>85</v>
      </c>
      <c r="P17" s="1"/>
    </row>
    <row r="18" spans="1:19" ht="24.95" customHeight="1">
      <c r="A18" s="3"/>
      <c r="B18" s="7" t="s">
        <v>9</v>
      </c>
      <c r="C18" s="3">
        <f>$C$4*C17</f>
        <v>704</v>
      </c>
      <c r="D18" s="3">
        <f t="shared" ref="D18:H18" si="1">$C$4*D17</f>
        <v>660</v>
      </c>
      <c r="E18" s="3">
        <f>$C$4*E17</f>
        <v>88</v>
      </c>
      <c r="F18" s="3">
        <f t="shared" si="1"/>
        <v>110</v>
      </c>
      <c r="G18" s="3">
        <f t="shared" si="1"/>
        <v>77</v>
      </c>
      <c r="H18" s="3">
        <f t="shared" si="1"/>
        <v>41.8</v>
      </c>
      <c r="I18" s="3">
        <f>$C$4*I17</f>
        <v>242</v>
      </c>
      <c r="J18" s="3">
        <f>$C$4*J17</f>
        <v>187</v>
      </c>
      <c r="K18" s="3">
        <f>$C$4*K17</f>
        <v>154</v>
      </c>
      <c r="L18" s="3">
        <f>$C$4*L17</f>
        <v>22</v>
      </c>
      <c r="M18" s="3">
        <f t="shared" ref="M18:O18" si="2">$C$4*M17</f>
        <v>319</v>
      </c>
      <c r="N18" s="3">
        <f t="shared" si="2"/>
        <v>11</v>
      </c>
      <c r="O18" s="3">
        <f t="shared" si="2"/>
        <v>935</v>
      </c>
      <c r="P18" s="1"/>
    </row>
    <row r="19" spans="1:19" ht="24.95" customHeight="1">
      <c r="A19" s="3"/>
      <c r="B19" s="7" t="s">
        <v>10</v>
      </c>
      <c r="C19" s="7">
        <f>350/1000</f>
        <v>0.35</v>
      </c>
      <c r="D19" s="7">
        <f>60/1000</f>
        <v>0.06</v>
      </c>
      <c r="E19" s="7">
        <f>40/1000</f>
        <v>0.04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40/1000</f>
        <v>0.04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>
      <c r="A20" s="3"/>
      <c r="B20" s="7" t="s">
        <v>5</v>
      </c>
      <c r="C20" s="19">
        <f>C18*C19</f>
        <v>246.39999999999998</v>
      </c>
      <c r="D20" s="7">
        <f t="shared" ref="D20:O20" si="3">D18*D19</f>
        <v>39.6</v>
      </c>
      <c r="E20" s="7">
        <f t="shared" si="3"/>
        <v>3.52</v>
      </c>
      <c r="F20" s="7">
        <f t="shared" si="3"/>
        <v>15.400000000000002</v>
      </c>
      <c r="G20" s="7">
        <f t="shared" si="3"/>
        <v>2.31</v>
      </c>
      <c r="H20" s="7">
        <f>H18*H19</f>
        <v>0.62699999999999989</v>
      </c>
      <c r="I20" s="7">
        <f t="shared" si="3"/>
        <v>9.68</v>
      </c>
      <c r="J20" s="7">
        <f t="shared" si="3"/>
        <v>24.310000000000002</v>
      </c>
      <c r="K20" s="7">
        <f t="shared" si="3"/>
        <v>21.560000000000002</v>
      </c>
      <c r="L20" s="7">
        <f t="shared" si="3"/>
        <v>26.4</v>
      </c>
      <c r="M20" s="7">
        <f t="shared" si="3"/>
        <v>19.14</v>
      </c>
      <c r="N20" s="7">
        <f t="shared" si="3"/>
        <v>220</v>
      </c>
      <c r="O20" s="7">
        <f t="shared" si="3"/>
        <v>42.074999999999996</v>
      </c>
      <c r="P20" s="12"/>
    </row>
    <row r="21" spans="1:19" ht="38.25" customHeight="1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671.02199999999993</v>
      </c>
      <c r="R21">
        <f>C4*61</f>
        <v>671</v>
      </c>
      <c r="S21" s="14"/>
    </row>
    <row r="22" spans="1:19" ht="18.75">
      <c r="A22" s="2"/>
      <c r="B22" s="2"/>
      <c r="C22" s="2"/>
      <c r="D22" s="2"/>
      <c r="E22" s="2"/>
      <c r="F22" s="2"/>
      <c r="G22" s="2"/>
      <c r="H22" s="2"/>
      <c r="I22" s="2"/>
    </row>
    <row r="23" spans="1:19" ht="18.75">
      <c r="A23" s="2"/>
      <c r="B23" s="2"/>
      <c r="C23" s="2"/>
      <c r="D23" s="2"/>
      <c r="E23" s="2"/>
      <c r="F23" s="2"/>
      <c r="G23" s="2"/>
      <c r="H23" s="2"/>
      <c r="I23" s="2"/>
    </row>
    <row r="24" spans="1:19" ht="18.75">
      <c r="A24" s="2"/>
      <c r="B24" s="2" t="s">
        <v>17</v>
      </c>
      <c r="C24" s="2"/>
      <c r="D24" s="2"/>
      <c r="E24" s="2" t="s">
        <v>26</v>
      </c>
      <c r="F24" s="2"/>
      <c r="G24" s="2"/>
      <c r="H24" s="2"/>
      <c r="I24" s="2"/>
    </row>
    <row r="25" spans="1:19" ht="18.75">
      <c r="A25" s="2"/>
      <c r="B25" s="2"/>
      <c r="C25" s="2"/>
      <c r="D25" s="2"/>
      <c r="E25" s="2"/>
      <c r="F25" s="2"/>
      <c r="G25" s="2"/>
      <c r="H25" s="2"/>
      <c r="I25" s="2"/>
    </row>
    <row r="26" spans="1:19" ht="18.75">
      <c r="A26" s="2"/>
      <c r="B26" s="2" t="s">
        <v>18</v>
      </c>
      <c r="C26" s="2"/>
      <c r="D26" s="2" t="s">
        <v>27</v>
      </c>
      <c r="E26" s="2"/>
      <c r="F26" s="2"/>
      <c r="G26" s="2"/>
      <c r="H26" s="2"/>
      <c r="I26" s="2"/>
    </row>
    <row r="29" spans="1:19" ht="21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2021-11-30T05:23:31Z</dcterms:modified>
</cp:coreProperties>
</file>